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gpfthailand-my.sharepoint.com/personal/woraluksanai_gpf_or_th/Documents/Desktop/ITA/ITA 2569/OIT/O12/O12_รายงานสรุปผลการจัดซื้อจัดจ้าง ปี 2568/O12_รายงานสรุปผลการจัดซื้อจัดจ้าง ปี 2568/"/>
    </mc:Choice>
  </mc:AlternateContent>
  <xr:revisionPtr revIDLastSave="26" documentId="8_{ED6D812C-A316-4EDF-92E0-F7B6B04DB008}" xr6:coauthVersionLast="47" xr6:coauthVersionMax="47" xr10:uidLastSave="{7728B8B8-8390-489E-B8E6-7D511421EAF2}"/>
  <bookViews>
    <workbookView xWindow="-110" yWindow="-110" windowWidth="19420" windowHeight="10300" xr2:uid="{00000000-000D-0000-FFFF-FFFF00000000}"/>
  </bookViews>
  <sheets>
    <sheet name="Sheet1 (2)" sheetId="5" r:id="rId1"/>
  </sheets>
  <definedNames>
    <definedName name="_xlnm._FilterDatabase" localSheetId="0" hidden="1">'Sheet1 (2)'!$A$6:$CD$37</definedName>
    <definedName name="_xlnm.Print_Titles" localSheetId="0">'Sheet1 (2)'!$1:$3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6" i="5" l="1"/>
  <c r="C56" i="5"/>
</calcChain>
</file>

<file path=xl/sharedStrings.xml><?xml version="1.0" encoding="utf-8"?>
<sst xmlns="http://schemas.openxmlformats.org/spreadsheetml/2006/main" count="293" uniqueCount="133">
  <si>
    <t>ที่</t>
  </si>
  <si>
    <t>ราคาที่เสนอ</t>
  </si>
  <si>
    <t>ผู้ได้รับการคัดเลือก</t>
  </si>
  <si>
    <t>* ประกาศราคากลางเฉพาะการจัดซื้อจัดจ้างที่มีวงเงินเกิน 500,000 บาท</t>
  </si>
  <si>
    <t>สามารถดำเนินการได้ตามที่ กบข. ต้องการ</t>
  </si>
  <si>
    <t>เฉพาะเจาะจง</t>
  </si>
  <si>
    <t>บริษัท เอ้ก ดิจิทัล จำกัด</t>
  </si>
  <si>
    <t>นายชัยยุทธ เคารพ</t>
  </si>
  <si>
    <t>บริษัท บัซซี่บีส์ จำกัด</t>
  </si>
  <si>
    <t>บริษัท แทนเจอรีน จำกัด</t>
  </si>
  <si>
    <t>e-bidding</t>
  </si>
  <si>
    <t>สามารถดำเนินการได้ตามที่ กบข. ต้องการ และเสนอราคาต่ำที่สุด</t>
  </si>
  <si>
    <t>OpenAI</t>
  </si>
  <si>
    <t>จัดซื้อสิทธิ์การใช้งานโปรแกรม Artificial Intelligence (AI) ChatGPT จำนวน 5 licenses</t>
  </si>
  <si>
    <t>สามารถดำเนินการได้ตามที่ กบข. ต้องการ และได้คะแนนรวมสูงที่สุด</t>
  </si>
  <si>
    <t>ประจำเดือน ตุลาคม ปี 2568  (สำนักงาน กบข.)</t>
  </si>
  <si>
    <t>ประจำเดือน ตุลาคม ปี 2568  (อาคารบางกอกซิตี้ ทาวเวอร์)</t>
  </si>
  <si>
    <t>ประจำเดือน ตุลาคม ปี 2568  (อาคารจีพีเอฟ วิทยุ)</t>
  </si>
  <si>
    <t>บริษัท พีพี พลัส วิน จำกัด</t>
  </si>
  <si>
    <t>PO 2568/0367</t>
  </si>
  <si>
    <t>บริษัท แจ๊ดส์คอม จำกัด</t>
  </si>
  <si>
    <t>PO 2568/0369</t>
  </si>
  <si>
    <t>PO 2568/0368</t>
  </si>
  <si>
    <t>บริษัท เมจิกเพรส จำกัด</t>
  </si>
  <si>
    <t>PO 2568/0371</t>
  </si>
  <si>
    <t>บริษัท อะไลน์ โซลูชั่น จำกัด</t>
  </si>
  <si>
    <t>PO 2568/0370</t>
  </si>
  <si>
    <t>บริษัท โมเดอร์นฟอร์มกรุ๊ป จำกัด (มหาชน)</t>
  </si>
  <si>
    <t>PO 2568/0373</t>
  </si>
  <si>
    <t>PO 2568/0374</t>
  </si>
  <si>
    <t>บริษัท ที.เอช.นิค จำกัด</t>
  </si>
  <si>
    <t>PO 2568/0376</t>
  </si>
  <si>
    <t>บริษัท โปรเจคเตอร์ เวิลด์ จำกัด</t>
  </si>
  <si>
    <t>PO 2568/0375</t>
  </si>
  <si>
    <t>PO 2568/0377</t>
  </si>
  <si>
    <t>บริษัท มายเอชอาร์ จำกัด</t>
  </si>
  <si>
    <t>PO 2568/0378</t>
  </si>
  <si>
    <t>PO 2568/0380</t>
  </si>
  <si>
    <t>PO 2568/0379</t>
  </si>
  <si>
    <t>บริษัท คีโนญ่า จำกัด</t>
  </si>
  <si>
    <t>PO 2568/0382</t>
  </si>
  <si>
    <t>บริษัท ฮิววิท คอนซัลติ้ง จำกัด</t>
  </si>
  <si>
    <t>PO 2568/0381</t>
  </si>
  <si>
    <t>บริษัท เมโทรซิสเต็มส์คอร์ปอเรชั่น จำกัด (มหาชน)</t>
  </si>
  <si>
    <t>PO 2568/0383</t>
  </si>
  <si>
    <t>บริษัท คิวบ์ออฟไนน์ จำกัด</t>
  </si>
  <si>
    <t>PO 2568/0384</t>
  </si>
  <si>
    <t>บริษัท มัสปอ จำกัด</t>
  </si>
  <si>
    <t>PO 2568/0386</t>
  </si>
  <si>
    <t>จัดซื้อของรางวัล GPF Point (Daily Queen, Bar B Q Plaza ,Tops Market, Tesco Lotus, Santa Fe Steak)</t>
  </si>
  <si>
    <t>Developer Express Inc.</t>
  </si>
  <si>
    <t>PO 2568/0385</t>
  </si>
  <si>
    <t>ว่าที่เรือตรีหญิง นภัสกร ทิพย์โส</t>
  </si>
  <si>
    <t>PO 2568/0387</t>
  </si>
  <si>
    <t>นิตยสารตำรวจมหาชน</t>
  </si>
  <si>
    <t>PO 2568/0388</t>
  </si>
  <si>
    <t>PO 2568/0389</t>
  </si>
  <si>
    <t>PO 2568/0390</t>
  </si>
  <si>
    <t>บริษัท เอส.อาร์.ที.พริ้นติ้ง จำกัด</t>
  </si>
  <si>
    <t>PO (BCT) 2568/0034</t>
  </si>
  <si>
    <t>บริษัท โทเทิล เอ็นจิเนียริ่ง ซัพพลายซ์ จำกัด</t>
  </si>
  <si>
    <t>เลขที่ (BCT) P2568/0007</t>
  </si>
  <si>
    <t>1. บริษัท จอห์นสัน คอนโทรลส์ อินเตอร์เนชั่นแนล (ประเทศไทย) จำกัด
2. บริษัท ดีไนน์ โซลูชั่น เอ็นจิเนียริ่ง จำกัด
3. บริษัท โทเทิล เอ็นจิเนียริ่ง ซัพพลายซ์ จำกัด
4. บริษัท ยูเอ็มไอ.เอ็นจิเนียริ่ง จำกัด
5. บริษัท อินทิเกรชั่น ซิสเต็ม เน็ตเวิร์ค จำกัด
6. บริษัท เอเชีย อินโนเวชั่น แอร์ เทค จำกัด</t>
  </si>
  <si>
    <t>บริษัท เบสท์ บิวดิ้ง อินสเปคเตอร์ จำกัด</t>
  </si>
  <si>
    <t>PO (BCT) 2568/0035</t>
  </si>
  <si>
    <t>จัดจ้างพิมพ์ใบเสร็จรับเงิน/ใบกำกับภาษี และใบแจ้งหนี้ อาคารบางกอกซิตี้ ทาวเวอร์</t>
  </si>
  <si>
    <t>จัดซื้อพร้อมติดตั้งเครื่องทำน้ำเย็น (Chiller) หมายเลข 2 ขนาดไม่น้อยกว่า 570 ตัน จำนวน 1 เครื่อง อาคารบางกอกซิตี้ ทาวเวอร์</t>
  </si>
  <si>
    <t>บริษัท ไฟร์ เวิร์ค ซิสเต็ม แอนด์ เซอร์วิส จำกัด</t>
  </si>
  <si>
    <t>PO (GPF) 2568/0034</t>
  </si>
  <si>
    <t>จัดจ้างบริการบำรุงรักษาระบบแจ้งเหตุเพลิงไหม้ (Fire Alarm System) แบบไม่รวมอะไหล่ อาคารจีพีเอฟ วิทยุ</t>
  </si>
  <si>
    <t>จัดซื้อข้อมูลบริการ Factset Client License</t>
  </si>
  <si>
    <t>FACTSET UK LIMITED</t>
  </si>
  <si>
    <t>เลขที่ P2568/0036</t>
  </si>
  <si>
    <t>สามารถดำเนินการได้ตามที่ กบข. ต้องการ โดยเป็นเจ้าของข้อมูลและเป็นผู้ให้บริการเพียงรายเดียว</t>
  </si>
  <si>
    <t>จัดจ้างบริการบำรุงรักษาเครื่องคอมพิวเตอร์แม่ข่าย และอุปกรณ์ที่เกี่ยวข้อง</t>
  </si>
  <si>
    <t>เลขที่ P2568/0035</t>
  </si>
  <si>
    <t>1. บริษัท แทนเจอรีน จำกัด
2. บริษัท สตรีม ไอ.ที.คอนซัลติ้ง จำกัด</t>
  </si>
  <si>
    <t xml:space="preserve">1,782,620.00
1,840,400.00 </t>
  </si>
  <si>
    <t>เลขที่ P2568/0034</t>
  </si>
  <si>
    <t>จัดจ้างบริการบำรุงรักษาอุปกรณ์เครือข่าย Distribution Switch และAccess Switch</t>
  </si>
  <si>
    <t>1. บริษัท เน็กซ์เทค เอเชีย จำกัด
2. บริษัท แอ็ดวานซ์อินฟอร์เมชั่นเทคโนโลยี จำกัด (มหาชน)
3. บริษัท เดอะแพรคทิเคิลโซลูชั่น จำกัด (มหาชน)</t>
  </si>
  <si>
    <t xml:space="preserve">1,360,688.00
1,364,188.00
1,239,274.00
</t>
  </si>
  <si>
    <t>บริษัท เดอะแพรคทิเคิลโซลูชั่น จำกัด (มหาชน</t>
  </si>
  <si>
    <t>จัดจ้างบริการระบบบริหารจัดการการเข้าถึงด้วยสิทธิพิเศษ (Privileged Access Management : PAM)</t>
  </si>
  <si>
    <t>เลขที่ P2568/0031</t>
  </si>
  <si>
    <t>บริษัท จีเอเบิล จำกัด (มหาชน)</t>
  </si>
  <si>
    <t>เลขที่ P2568/0037</t>
  </si>
  <si>
    <t xml:space="preserve">จัดซื้อบริการข้อมูล Equity Index Product Group </t>
  </si>
  <si>
    <t>MSCI Limited</t>
  </si>
  <si>
    <t>จัดจ้างติดตั้งฉนวนหุ้มท่อส่งน้ำเย็น ชั้น 6 อาคารบี อาคารจีพีเอฟ วิทยุ</t>
  </si>
  <si>
    <t>เลขที่ (GPF) P2568/0003</t>
  </si>
  <si>
    <t>1. บริษัท โทเทิล เอ็นจิเนียริ่ง ซัพพลายซ์ จำกัด
2. บริษัท อิทธิ เอ็นจิเนียริ่ง แอนด์ ซัพพลายส์ จำกัด
3. บริษัท อินทิเกรชั่น ซิสเต็ม เน็ตเวิร์ค จำกัด</t>
  </si>
  <si>
    <t>1,430,590.00
1,647,381.00
2,120,000.00</t>
  </si>
  <si>
    <t>จัดจ้างผลิตกระเป๋าผ้าร่มพับเก็บได้ กบข. เพื่อเป็นของแจกสมาชิกในการร่วมทำกิจกรรม</t>
  </si>
  <si>
    <t>จัดจ้างผู้ให้บริการย้ายระบบโทรศัพท์สำนักงาน พร้อมปรับปรุงระบบ</t>
  </si>
  <si>
    <t>จัดจ้างผลิตสื่อสิ่งพิมพ์เพื่อเสริมสร้างความรู้ทางการเงินให้กับสมาชิก กบข.</t>
  </si>
  <si>
    <t>จัดจ้างบริการจดทะเบียนโดเมน และต่ออายุชื่อโดเมน gpf.or.th</t>
  </si>
  <si>
    <t>จัดซื้อเก้าอี้ห้องประชุมสำนักงาน</t>
  </si>
  <si>
    <t>จัดซื้อจำนวนโควต้าการส่งข้อความเพิ่มบน LINE Official Account กบข. ในเดือนตุลาคม- ธันวาคม 2568</t>
  </si>
  <si>
    <t>จัดซื้อเครื่องฉาย LCD Projector พร้อมอุปกรณ์</t>
  </si>
  <si>
    <t>จัดจ้างรถตู้พร้อมคนขับ เพื่อใช้ไปปฏิบัติงานโครงการสัญจรภูมิภาค จังหวัดประจวบคีรีขันธ์</t>
  </si>
  <si>
    <t xml:space="preserve">จัดจ้างบำรุงรักษาระบบงาน myHR </t>
  </si>
  <si>
    <t>จัดจ้างรถตู้พร้อมคนขับ เพื่อใช้ไปปฏิบัติงานโครงการสัญจรภูมิภาค จังหวัดเชียงราย</t>
  </si>
  <si>
    <t>จัดจ้างรถตู้พร้อมคนขับ เพื่อใช้ไปฏิบัติงานโครงการสัญจรภูมิภาค จังหวัดกระบี่ และจังหวัดพังงา</t>
  </si>
  <si>
    <t>จัดจ้างผลิตกระเป๋าเดินทางขนาดเล็ก เพื่อเป็นของที่ระลึกสำหรับผู้บริหารหน่วยงาน</t>
  </si>
  <si>
    <t>จัดจ้างผู้ให้บริการโครงการสำรวจความผูกพันของพนักงานต่อองค์กร (Employee Engagement Survey)</t>
  </si>
  <si>
    <t>จัดซื้อสิทธิ์การใช้งานโปรแกรมด้านสถิติ SPSS Statistics Base Edition on Cloud จำนวน 1 License</t>
  </si>
  <si>
    <t>จัดจ้าง Convert โปรแกรมด้านลงทุนธุรกรรม REPO</t>
  </si>
  <si>
    <t>จัดจ้างผลิตกระเป๋ากบข. สำหรับงานสัมมนาผู้แทนสมาชิก ประจำปี 2568 (รอบวิสามัญ) และกิจกรรมต่างๆ ของ กบข.</t>
  </si>
  <si>
    <t>จัดซื้อลิขสิทธิ์โปรแกรม DevExpress Universal Subscription ปี 2568 จำนวน 1 Licenses</t>
  </si>
  <si>
    <t xml:space="preserve">จัดจ้างบริการถ่ายทำคลิปประชาสัมพันธ์ เมนู My Digital Twins บนดิจิทัลแพลตฟอร์ม “TikTok” </t>
  </si>
  <si>
    <t>จัดจ้างบริการโฆษณาประชาสัมพันธ์นิตยสารตำรวจมหาชน ประจำเดือนธันวาคม 2568</t>
  </si>
  <si>
    <t>จัดจ้างบำรุงรักษาระบบงาน CRM</t>
  </si>
  <si>
    <t>จัดจ้างผลิตกระเป๋า Travel Kit กบข.</t>
  </si>
  <si>
    <t>จัดจ้างตรวจสอบอาคารประจำปี (ตรวจสอบย่อย 
ครั้งที่ 2) ประจำปี พ.ศ. 2568 ของอาคารบางกอกซิตี้ ทาวเวอร์</t>
  </si>
  <si>
    <t>เลขที่ P2568/0025</t>
  </si>
  <si>
    <t>จัดซื้อสิทธิการใช้งานเครื่องมือตรวจสอบช่องโหว่ทางความมั่นคงปลอดภัยซอฟต์แวร์ไลบรารี่ SCA</t>
  </si>
  <si>
    <t>สามารถดำเนินการได้ตามที่ กบข. ต้องการ และเป็นตัวแทนจำหน่ายหรือตัวแทนผู้ให้บริการโดยชอบด้วยกฎหมายเพียงรายเดียวในประเทศไทยและไม่มีพัสดุอื่นที่จะใช้ทดแทนได้</t>
  </si>
  <si>
    <t>PO 2568/0372</t>
  </si>
  <si>
    <t>จัดซื้อภาพประกอบผ่านเว็บไซต์ Freepik.com</t>
  </si>
  <si>
    <t>Freepik Company</t>
  </si>
  <si>
    <t>รวมทั้งสิ้น 35 รายการ</t>
  </si>
  <si>
    <t>รายงานสรุปผลการจัดซื้อจัดจ้าง 
(สขร. 1)</t>
  </si>
  <si>
    <t>งานที่จัดซื้อหรือจัดจ้าง</t>
  </si>
  <si>
    <t>วงเงินที่จะซื้อหรือจ้าง</t>
  </si>
  <si>
    <t>ราคากลาง</t>
  </si>
  <si>
    <t>วิธีซื้อหรือจ้าง</t>
  </si>
  <si>
    <t>รายชื่อผู้เสนอราคา</t>
  </si>
  <si>
    <t>ราคาที่ตกลงซื้อหรือจ้าง</t>
  </si>
  <si>
    <t>เหตุผลที่คัดเลือกโดยสรุป</t>
  </si>
  <si>
    <t>เลขที่และวันที่ของสัญญา
หรือข้อตกลงในการซื้อหรือจ้าง</t>
  </si>
  <si>
    <t>8,185,500.00
7,300,000.00
7,781,040.00
7,790,000.00
8,649,131.00
8,493,541.00</t>
  </si>
  <si>
    <t>ประกาศราคากลางเฉพาะการจัดซื้อจัดจ้างที่มีวงเงินเกิน 500,000 บาท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</si>
</sst>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1010000]d/m/yyyy;@"/>
  </numFmts>
  <fonts count="12">
    <font>
      <sz val="11"/>
      <color theme="1"/>
      <name val="Calibri"/>
      <family val="2"/>
      <charset val="222"/>
      <scheme val="minor"/>
    </font>
    <font>
      <sz val="11"/>
      <color theme="1"/>
      <name val="Calibri"/>
      <family val="2"/>
      <scheme val="minor"/>
    </font>
    <font>
      <sz val="11"/>
      <color theme="1"/>
      <name val="Calibri"/>
      <family val="2"/>
      <scheme val="minor"/>
    </font>
    <font>
      <sz val="11"/>
      <color theme="1"/>
      <name val="Calibri"/>
      <family val="2"/>
      <charset val="222"/>
      <scheme val="minor"/>
    </font>
    <font>
      <sz val="11"/>
      <name val="Tahoma"/>
      <family val="2"/>
    </font>
    <font>
      <b/>
      <sz val="11"/>
      <name val="Tahoma"/>
      <family val="2"/>
    </font>
    <font>
      <sz val="11"/>
      <color theme="1"/>
      <name val="Tahoma"/>
      <family val="2"/>
    </font>
    <font>
      <b/>
      <sz val="12"/>
      <color theme="1"/>
      <name val="Tahoma"/>
      <family val="2"/>
    </font>
    <font>
      <sz val="8"/>
      <color rgb="FF174700"/>
      <name val="Tahoma"/>
      <family val="2"/>
    </font>
    <font>
      <sz val="11"/>
      <name val="Calibri"/>
      <family val="2"/>
      <scheme val="minor"/>
    </font>
    <font>
      <sz val="11"/>
      <color rgb="FFFF0000"/>
      <name val="Tahoma"/>
      <family val="2"/>
    </font>
    <font>
      <sz val="8"/>
      <name val="Calibri"/>
      <family val="2"/>
      <charset val="222"/>
      <scheme val="minor"/>
    </font>
  </fonts>
  <fills count="6">
    <fill>
      <patternFill patternType="none"/>
    </fill>
    <fill>
      <patternFill patternType="gray125"/>
    </fill>
    <fill>
      <patternFill patternType="solid">
        <fgColor indexed="45"/>
        <bgColor indexed="64"/>
      </patternFill>
    </fill>
    <fill>
      <patternFill patternType="solid">
        <fgColor rgb="FF92D050"/>
        <bgColor indexed="64"/>
      </patternFill>
    </fill>
    <fill>
      <patternFill patternType="solid">
        <fgColor theme="0"/>
        <bgColor indexed="64"/>
      </patternFill>
    </fill>
    <fill>
      <patternFill patternType="solid">
        <fgColor rgb="FFFFC0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5">
    <xf numFmtId="0" fontId="0" fillId="0" borderId="0"/>
    <xf numFmtId="43" fontId="3" fillId="0" borderId="0" applyFont="0" applyFill="0" applyBorder="0" applyAlignment="0" applyProtection="0"/>
    <xf numFmtId="0" fontId="2" fillId="0" borderId="0"/>
    <xf numFmtId="0" fontId="3" fillId="0" borderId="0"/>
    <xf numFmtId="0" fontId="1" fillId="0" borderId="0"/>
  </cellStyleXfs>
  <cellXfs count="81">
    <xf numFmtId="0" fontId="0" fillId="0" borderId="0" xfId="0"/>
    <xf numFmtId="0" fontId="0" fillId="0" borderId="1" xfId="0" applyBorder="1" applyAlignment="1">
      <alignment vertical="top" wrapText="1"/>
    </xf>
    <xf numFmtId="164" fontId="0" fillId="0" borderId="1" xfId="0" applyNumberFormat="1" applyBorder="1" applyAlignment="1">
      <alignment vertical="top" wrapText="1"/>
    </xf>
    <xf numFmtId="0" fontId="4" fillId="4" borderId="2" xfId="0" applyFont="1" applyFill="1" applyBorder="1" applyAlignment="1">
      <alignment horizontal="left" vertical="center" wrapText="1"/>
    </xf>
    <xf numFmtId="0" fontId="6" fillId="4" borderId="0" xfId="0" applyFont="1" applyFill="1" applyAlignment="1">
      <alignment horizontal="center" vertical="center" wrapText="1"/>
    </xf>
    <xf numFmtId="0" fontId="6" fillId="4" borderId="0" xfId="0" applyFont="1" applyFill="1" applyAlignment="1">
      <alignment vertical="center" wrapText="1"/>
    </xf>
    <xf numFmtId="43" fontId="6" fillId="4" borderId="0" xfId="1" applyFont="1" applyFill="1" applyAlignment="1">
      <alignment vertical="center" wrapText="1"/>
    </xf>
    <xf numFmtId="0" fontId="6" fillId="4" borderId="0" xfId="0" applyFont="1" applyFill="1" applyAlignment="1">
      <alignment horizontal="left" vertical="center" wrapText="1"/>
    </xf>
    <xf numFmtId="43" fontId="6" fillId="4" borderId="0" xfId="1" applyFont="1" applyFill="1" applyAlignment="1">
      <alignment horizontal="right" vertical="center" wrapText="1"/>
    </xf>
    <xf numFmtId="0" fontId="4" fillId="4" borderId="0" xfId="0" applyFont="1" applyFill="1" applyAlignment="1">
      <alignment vertical="top" wrapText="1"/>
    </xf>
    <xf numFmtId="0" fontId="4" fillId="0" borderId="0" xfId="0" applyFont="1" applyAlignment="1">
      <alignment vertical="top" wrapText="1"/>
    </xf>
    <xf numFmtId="0" fontId="6" fillId="4" borderId="0" xfId="0" applyFont="1" applyFill="1" applyAlignment="1">
      <alignment vertical="top" wrapText="1"/>
    </xf>
    <xf numFmtId="0" fontId="6" fillId="0" borderId="0" xfId="0" applyFont="1" applyAlignment="1">
      <alignment vertical="top" wrapText="1"/>
    </xf>
    <xf numFmtId="164" fontId="6" fillId="4" borderId="0" xfId="0" applyNumberFormat="1" applyFont="1" applyFill="1" applyAlignment="1">
      <alignment vertical="center" wrapText="1"/>
    </xf>
    <xf numFmtId="0" fontId="8" fillId="0" borderId="0" xfId="0" applyFont="1"/>
    <xf numFmtId="0" fontId="4" fillId="4" borderId="0" xfId="0" applyFont="1" applyFill="1" applyAlignment="1">
      <alignment vertical="center" wrapText="1"/>
    </xf>
    <xf numFmtId="43" fontId="5" fillId="4" borderId="1" xfId="1" applyFont="1" applyFill="1" applyBorder="1" applyAlignment="1">
      <alignment horizontal="right" vertical="center" wrapText="1"/>
    </xf>
    <xf numFmtId="0" fontId="4" fillId="4" borderId="4" xfId="2" applyFont="1" applyFill="1" applyBorder="1" applyAlignment="1">
      <alignment vertical="center" wrapText="1"/>
    </xf>
    <xf numFmtId="0" fontId="4" fillId="4" borderId="3" xfId="0" applyFont="1" applyFill="1" applyBorder="1" applyAlignment="1">
      <alignment horizontal="left" vertical="center" wrapText="1"/>
    </xf>
    <xf numFmtId="0" fontId="0" fillId="0" borderId="1" xfId="0" applyBorder="1" applyAlignment="1">
      <alignment horizontal="center" vertical="top" wrapText="1"/>
    </xf>
    <xf numFmtId="0" fontId="0" fillId="4" borderId="4" xfId="0" applyFill="1" applyBorder="1" applyAlignment="1">
      <alignment vertical="top" wrapText="1"/>
    </xf>
    <xf numFmtId="14" fontId="0" fillId="4" borderId="7" xfId="0" applyNumberFormat="1" applyFill="1" applyBorder="1" applyAlignment="1">
      <alignment horizontal="left" vertical="top" wrapText="1"/>
    </xf>
    <xf numFmtId="0" fontId="4" fillId="4" borderId="0" xfId="0" applyFont="1" applyFill="1" applyAlignment="1">
      <alignment horizontal="left" vertical="top"/>
    </xf>
    <xf numFmtId="0" fontId="0" fillId="0" borderId="0" xfId="0" applyAlignment="1">
      <alignment horizontal="center" vertical="top" wrapText="1"/>
    </xf>
    <xf numFmtId="0" fontId="0" fillId="0" borderId="0" xfId="0" applyAlignment="1">
      <alignment vertical="top" wrapText="1"/>
    </xf>
    <xf numFmtId="164" fontId="0" fillId="0" borderId="0" xfId="0" applyNumberFormat="1" applyAlignment="1">
      <alignment vertical="top" wrapText="1"/>
    </xf>
    <xf numFmtId="14" fontId="0" fillId="4" borderId="0" xfId="0" applyNumberFormat="1" applyFill="1" applyAlignment="1">
      <alignment horizontal="left" vertical="top" wrapText="1"/>
    </xf>
    <xf numFmtId="0" fontId="0" fillId="4" borderId="0" xfId="0" applyFill="1" applyAlignment="1">
      <alignment horizontal="left" vertical="top" wrapText="1"/>
    </xf>
    <xf numFmtId="0" fontId="0" fillId="0" borderId="0" xfId="0" applyAlignment="1">
      <alignment horizontal="right" vertical="top" wrapText="1"/>
    </xf>
    <xf numFmtId="0" fontId="10" fillId="4" borderId="0" xfId="0" applyFont="1" applyFill="1" applyAlignment="1">
      <alignment vertical="top" wrapText="1"/>
    </xf>
    <xf numFmtId="0" fontId="10" fillId="0" borderId="0" xfId="0" applyFont="1" applyAlignment="1">
      <alignment vertical="top" wrapText="1"/>
    </xf>
    <xf numFmtId="0" fontId="9" fillId="0" borderId="4" xfId="0" applyFont="1" applyBorder="1" applyAlignment="1">
      <alignment vertical="top" wrapText="1"/>
    </xf>
    <xf numFmtId="0" fontId="9" fillId="0" borderId="1" xfId="0" applyFont="1" applyBorder="1" applyAlignment="1">
      <alignment vertical="top" wrapText="1"/>
    </xf>
    <xf numFmtId="0" fontId="9" fillId="0" borderId="1" xfId="0" applyFont="1" applyBorder="1" applyAlignment="1">
      <alignment horizontal="center" vertical="top" wrapText="1"/>
    </xf>
    <xf numFmtId="164" fontId="9" fillId="0" borderId="1" xfId="0" applyNumberFormat="1" applyFont="1" applyBorder="1" applyAlignment="1">
      <alignment vertical="top" wrapText="1"/>
    </xf>
    <xf numFmtId="0" fontId="5" fillId="3" borderId="1" xfId="0" applyFont="1" applyFill="1" applyBorder="1" applyAlignment="1">
      <alignment horizontal="center" vertical="center" wrapText="1"/>
    </xf>
    <xf numFmtId="43" fontId="5" fillId="3" borderId="1" xfId="1"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43" fontId="5" fillId="2" borderId="1" xfId="1" applyFont="1" applyFill="1" applyBorder="1" applyAlignment="1">
      <alignment horizontal="center" vertical="center" wrapText="1"/>
    </xf>
    <xf numFmtId="0" fontId="5" fillId="2" borderId="4" xfId="0" applyFont="1" applyFill="1" applyBorder="1" applyAlignment="1">
      <alignment horizontal="center" vertical="center" wrapText="1"/>
    </xf>
    <xf numFmtId="0" fontId="9" fillId="0" borderId="1" xfId="0" applyFont="1" applyBorder="1" applyAlignment="1">
      <alignment horizontal="right" vertical="top" wrapText="1"/>
    </xf>
    <xf numFmtId="0" fontId="9" fillId="4" borderId="4" xfId="0" applyFont="1" applyFill="1" applyBorder="1" applyAlignment="1">
      <alignment vertical="top" wrapText="1"/>
    </xf>
    <xf numFmtId="14" fontId="9" fillId="4" borderId="7" xfId="0" applyNumberFormat="1" applyFont="1" applyFill="1" applyBorder="1" applyAlignment="1">
      <alignment horizontal="left" vertical="top" wrapText="1"/>
    </xf>
    <xf numFmtId="0" fontId="9" fillId="4" borderId="5" xfId="0" applyFont="1" applyFill="1" applyBorder="1" applyAlignment="1">
      <alignment vertical="top" wrapText="1"/>
    </xf>
    <xf numFmtId="14" fontId="9" fillId="4" borderId="8" xfId="0" applyNumberFormat="1" applyFont="1" applyFill="1" applyBorder="1" applyAlignment="1">
      <alignment horizontal="left" vertical="top" wrapText="1"/>
    </xf>
    <xf numFmtId="0" fontId="4" fillId="4" borderId="0" xfId="0" applyFont="1" applyFill="1" applyAlignment="1">
      <alignment wrapText="1"/>
    </xf>
    <xf numFmtId="0" fontId="4" fillId="0" borderId="0" xfId="0" applyFont="1" applyAlignment="1">
      <alignment wrapText="1"/>
    </xf>
    <xf numFmtId="0" fontId="0" fillId="0" borderId="1" xfId="0" applyBorder="1" applyAlignment="1">
      <alignment vertical="top"/>
    </xf>
    <xf numFmtId="0" fontId="0" fillId="0" borderId="1" xfId="0" applyBorder="1" applyAlignment="1">
      <alignment horizontal="justify" vertical="top"/>
    </xf>
    <xf numFmtId="4" fontId="4" fillId="0" borderId="1" xfId="0" applyNumberFormat="1" applyFont="1" applyBorder="1" applyAlignment="1">
      <alignment horizontal="right" vertical="top" wrapText="1"/>
    </xf>
    <xf numFmtId="4" fontId="0" fillId="0" borderId="1" xfId="0" applyNumberFormat="1" applyBorder="1" applyAlignment="1">
      <alignment vertical="top"/>
    </xf>
    <xf numFmtId="0" fontId="4" fillId="0" borderId="1" xfId="0" applyFont="1" applyBorder="1" applyAlignment="1">
      <alignment vertical="top" wrapText="1"/>
    </xf>
    <xf numFmtId="4" fontId="4" fillId="0" borderId="1" xfId="0" applyNumberFormat="1" applyFont="1" applyBorder="1" applyAlignment="1">
      <alignment vertical="top" wrapText="1"/>
    </xf>
    <xf numFmtId="0" fontId="4" fillId="4" borderId="4" xfId="0" applyFont="1" applyFill="1" applyBorder="1" applyAlignment="1">
      <alignment vertical="top" wrapText="1"/>
    </xf>
    <xf numFmtId="14" fontId="4" fillId="4" borderId="7" xfId="0" applyNumberFormat="1" applyFont="1" applyFill="1" applyBorder="1" applyAlignment="1">
      <alignment horizontal="left" vertical="top" wrapText="1"/>
    </xf>
    <xf numFmtId="165" fontId="9" fillId="4" borderId="7" xfId="0" applyNumberFormat="1" applyFont="1" applyFill="1" applyBorder="1" applyAlignment="1">
      <alignment horizontal="left" vertical="top" wrapText="1"/>
    </xf>
    <xf numFmtId="165" fontId="9" fillId="4" borderId="6" xfId="0" applyNumberFormat="1" applyFont="1" applyFill="1" applyBorder="1" applyAlignment="1">
      <alignment horizontal="left" vertical="top" wrapText="1"/>
    </xf>
    <xf numFmtId="0" fontId="0" fillId="0" borderId="1" xfId="0" applyBorder="1" applyAlignment="1">
      <alignment horizontal="left" vertical="justify"/>
    </xf>
    <xf numFmtId="0" fontId="9" fillId="0" borderId="1" xfId="0" applyFont="1" applyBorder="1" applyAlignment="1">
      <alignment horizontal="left" vertical="justify"/>
    </xf>
    <xf numFmtId="0" fontId="9" fillId="0" borderId="1" xfId="0" applyFont="1" applyBorder="1" applyAlignment="1">
      <alignment vertical="top"/>
    </xf>
    <xf numFmtId="0" fontId="0" fillId="0" borderId="1" xfId="0" applyBorder="1" applyAlignment="1">
      <alignment horizontal="left" vertical="top" wrapText="1"/>
    </xf>
    <xf numFmtId="164" fontId="0" fillId="0" borderId="1" xfId="0" applyNumberFormat="1" applyBorder="1" applyAlignment="1">
      <alignment horizontal="right" vertical="top" wrapText="1"/>
    </xf>
    <xf numFmtId="0" fontId="9" fillId="0" borderId="1" xfId="0" applyFont="1" applyBorder="1" applyAlignment="1">
      <alignment horizontal="left" vertical="top" wrapText="1"/>
    </xf>
    <xf numFmtId="4" fontId="9" fillId="0" borderId="1" xfId="0" applyNumberFormat="1" applyFont="1" applyBorder="1" applyAlignment="1">
      <alignment vertical="top"/>
    </xf>
    <xf numFmtId="0" fontId="0" fillId="0" borderId="1" xfId="0" applyBorder="1" applyAlignment="1">
      <alignment horizontal="right" vertical="top" wrapText="1"/>
    </xf>
    <xf numFmtId="0" fontId="0" fillId="4" borderId="2" xfId="0" applyFill="1" applyBorder="1" applyAlignment="1">
      <alignment vertical="top" wrapText="1"/>
    </xf>
    <xf numFmtId="14" fontId="0" fillId="4" borderId="3" xfId="0" applyNumberFormat="1" applyFill="1" applyBorder="1" applyAlignment="1">
      <alignment horizontal="left" vertical="top" wrapText="1"/>
    </xf>
    <xf numFmtId="43" fontId="0" fillId="0" borderId="1" xfId="1" applyFont="1" applyBorder="1" applyAlignment="1">
      <alignment horizontal="right" vertical="top" wrapText="1"/>
    </xf>
    <xf numFmtId="3" fontId="0" fillId="0" borderId="1" xfId="0" applyNumberFormat="1" applyBorder="1" applyAlignment="1">
      <alignment vertical="top"/>
    </xf>
    <xf numFmtId="0" fontId="9" fillId="0" borderId="1" xfId="0" applyFont="1" applyBorder="1" applyAlignment="1">
      <alignment horizontal="justify" vertical="top"/>
    </xf>
    <xf numFmtId="4" fontId="9" fillId="0" borderId="0" xfId="0" applyNumberFormat="1" applyFont="1" applyAlignment="1">
      <alignment vertical="top"/>
    </xf>
    <xf numFmtId="165" fontId="9" fillId="0" borderId="7" xfId="0" applyNumberFormat="1" applyFont="1" applyBorder="1" applyAlignment="1">
      <alignment horizontal="left" vertical="top" wrapText="1"/>
    </xf>
    <xf numFmtId="0" fontId="5" fillId="5" borderId="1" xfId="0" applyFont="1" applyFill="1" applyBorder="1" applyAlignment="1">
      <alignment horizontal="center" vertical="center" wrapText="1"/>
    </xf>
    <xf numFmtId="43" fontId="5" fillId="5" borderId="1" xfId="1" applyFont="1" applyFill="1" applyBorder="1" applyAlignment="1">
      <alignment horizontal="center" vertical="center" wrapText="1"/>
    </xf>
    <xf numFmtId="0" fontId="5" fillId="5" borderId="4" xfId="0" applyFont="1" applyFill="1" applyBorder="1" applyAlignment="1">
      <alignment horizontal="center" vertical="center" wrapText="1"/>
    </xf>
    <xf numFmtId="0" fontId="7" fillId="4"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5" fillId="4" borderId="1" xfId="2"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3" borderId="1" xfId="0" applyFont="1" applyFill="1" applyBorder="1" applyAlignment="1">
      <alignment horizontal="center" vertical="center" wrapText="1"/>
    </xf>
  </cellXfs>
  <cellStyles count="5">
    <cellStyle name="Comma" xfId="1" builtinId="3"/>
    <cellStyle name="Normal" xfId="0" builtinId="0"/>
    <cellStyle name="Normal 2" xfId="3" xr:uid="{00000000-0005-0000-0000-000000000000}"/>
    <cellStyle name="Normal 3" xfId="4" xr:uid="{00000000-0005-0000-0000-000001000000}"/>
    <cellStyle name="Normal 4" xfId="2" xr:uid="{00000000-0005-0000-0000-000002000000}"/>
  </cellStyles>
  <dxfs count="4">
    <dxf>
      <numFmt numFmtId="4" formatCode="#,##0.00"/>
    </dxf>
    <dxf>
      <numFmt numFmtId="4" formatCode="#,##0.00"/>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99CC00"/>
      <color rgb="FFFF66FF"/>
      <color rgb="FFFFFF00"/>
      <color rgb="FFFF9999"/>
      <color rgb="FFFFCCCC"/>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jpg@01D4BE44.BFCC2E3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48532</xdr:colOff>
      <xdr:row>0</xdr:row>
      <xdr:rowOff>151947</xdr:rowOff>
    </xdr:from>
    <xdr:to>
      <xdr:col>1</xdr:col>
      <xdr:colOff>1706660</xdr:colOff>
      <xdr:row>0</xdr:row>
      <xdr:rowOff>966107</xdr:rowOff>
    </xdr:to>
    <xdr:pic>
      <xdr:nvPicPr>
        <xdr:cNvPr id="2" name="Picture 1" descr="2019-01-17_102315">
          <a:extLst>
            <a:ext uri="{FF2B5EF4-FFF2-40B4-BE49-F238E27FC236}">
              <a16:creationId xmlns:a16="http://schemas.microsoft.com/office/drawing/2014/main" id="{4A42FCA4-BFD7-470B-9A34-E184C6DEAB52}"/>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8532" y="151947"/>
          <a:ext cx="2093557" cy="814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58"/>
  <sheetViews>
    <sheetView tabSelected="1" view="pageBreakPreview" topLeftCell="A47" zoomScale="70" zoomScaleNormal="75" zoomScaleSheetLayoutView="70" workbookViewId="0">
      <selection activeCell="C56" sqref="C56"/>
    </sheetView>
  </sheetViews>
  <sheetFormatPr defaultColWidth="9.08984375" defaultRowHeight="14"/>
  <cols>
    <col min="1" max="1" width="5.7265625" style="4" customWidth="1"/>
    <col min="2" max="2" width="40.6328125" style="5" customWidth="1"/>
    <col min="3" max="3" width="21.7265625" style="6" customWidth="1"/>
    <col min="4" max="4" width="17.08984375" style="6" customWidth="1"/>
    <col min="5" max="5" width="15.6328125" style="7" customWidth="1"/>
    <col min="6" max="6" width="35.6328125" style="5" customWidth="1"/>
    <col min="7" max="7" width="20.6328125" style="8" customWidth="1"/>
    <col min="8" max="8" width="30.6328125" style="5" customWidth="1"/>
    <col min="9" max="9" width="22.1796875" style="5" bestFit="1" customWidth="1"/>
    <col min="10" max="10" width="26" style="5" customWidth="1"/>
    <col min="11" max="11" width="14.6328125" style="7" customWidth="1"/>
    <col min="12" max="12" width="12" style="7" customWidth="1"/>
    <col min="13" max="16384" width="9.08984375" style="5"/>
  </cols>
  <sheetData>
    <row r="1" spans="1:82" ht="87" customHeight="1"/>
    <row r="2" spans="1:82" ht="33.75" customHeight="1"/>
    <row r="3" spans="1:82" ht="32.25" customHeight="1">
      <c r="A3" s="76" t="s">
        <v>122</v>
      </c>
      <c r="B3" s="76"/>
      <c r="C3" s="76"/>
      <c r="D3" s="76"/>
      <c r="E3" s="76"/>
      <c r="F3" s="76"/>
      <c r="G3" s="76"/>
      <c r="H3" s="76"/>
      <c r="I3" s="76"/>
      <c r="J3" s="76"/>
      <c r="K3" s="76"/>
      <c r="L3" s="76"/>
    </row>
    <row r="4" spans="1:82" ht="21.75" customHeight="1">
      <c r="A4" s="76" t="s">
        <v>15</v>
      </c>
      <c r="B4" s="76"/>
      <c r="C4" s="76"/>
      <c r="D4" s="76"/>
      <c r="E4" s="76"/>
      <c r="F4" s="76"/>
      <c r="G4" s="76"/>
      <c r="H4" s="76"/>
      <c r="I4" s="76"/>
      <c r="J4" s="76"/>
      <c r="K4" s="76"/>
      <c r="L4" s="76"/>
    </row>
    <row r="5" spans="1:82" ht="14.25" customHeight="1"/>
    <row r="6" spans="1:82" ht="85.5" customHeight="1">
      <c r="A6" s="38" t="s">
        <v>0</v>
      </c>
      <c r="B6" s="38" t="s">
        <v>123</v>
      </c>
      <c r="C6" s="39" t="s">
        <v>124</v>
      </c>
      <c r="D6" s="39" t="s">
        <v>125</v>
      </c>
      <c r="E6" s="38" t="s">
        <v>126</v>
      </c>
      <c r="F6" s="38" t="s">
        <v>127</v>
      </c>
      <c r="G6" s="39" t="s">
        <v>1</v>
      </c>
      <c r="H6" s="38" t="s">
        <v>2</v>
      </c>
      <c r="I6" s="38" t="s">
        <v>128</v>
      </c>
      <c r="J6" s="40" t="s">
        <v>129</v>
      </c>
      <c r="K6" s="77" t="s">
        <v>130</v>
      </c>
      <c r="L6" s="77"/>
    </row>
    <row r="7" spans="1:82" s="10" customFormat="1" ht="58">
      <c r="A7" s="33">
        <v>1</v>
      </c>
      <c r="B7" s="32" t="s">
        <v>87</v>
      </c>
      <c r="C7" s="34">
        <v>1694653.16</v>
      </c>
      <c r="D7" s="34">
        <v>1694653.16</v>
      </c>
      <c r="E7" s="32" t="s">
        <v>5</v>
      </c>
      <c r="F7" s="32" t="s">
        <v>88</v>
      </c>
      <c r="G7" s="34">
        <v>1694653.16</v>
      </c>
      <c r="H7" s="32" t="s">
        <v>88</v>
      </c>
      <c r="I7" s="34">
        <v>1694653.16</v>
      </c>
      <c r="J7" s="31" t="s">
        <v>73</v>
      </c>
      <c r="K7" s="44" t="s">
        <v>86</v>
      </c>
      <c r="L7" s="45">
        <v>45931</v>
      </c>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row>
    <row r="8" spans="1:82" s="10" customFormat="1" ht="101.5">
      <c r="A8" s="33">
        <v>2</v>
      </c>
      <c r="B8" s="32" t="s">
        <v>116</v>
      </c>
      <c r="C8" s="34">
        <v>1200000</v>
      </c>
      <c r="D8" s="34">
        <v>1091400</v>
      </c>
      <c r="E8" s="32" t="s">
        <v>5</v>
      </c>
      <c r="F8" s="32" t="s">
        <v>85</v>
      </c>
      <c r="G8" s="34">
        <v>1091400</v>
      </c>
      <c r="H8" s="32" t="s">
        <v>85</v>
      </c>
      <c r="I8" s="34">
        <v>1091400</v>
      </c>
      <c r="J8" s="31" t="s">
        <v>117</v>
      </c>
      <c r="K8" s="42" t="s">
        <v>115</v>
      </c>
      <c r="L8" s="43">
        <v>45931</v>
      </c>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row>
    <row r="9" spans="1:82" s="30" customFormat="1" ht="64" customHeight="1">
      <c r="A9" s="33">
        <v>3</v>
      </c>
      <c r="B9" s="32" t="s">
        <v>93</v>
      </c>
      <c r="C9" s="34">
        <v>85600</v>
      </c>
      <c r="D9" s="34" t="s">
        <v>132</v>
      </c>
      <c r="E9" s="32" t="s">
        <v>5</v>
      </c>
      <c r="F9" s="32" t="s">
        <v>18</v>
      </c>
      <c r="G9" s="34">
        <v>85600</v>
      </c>
      <c r="H9" s="32" t="s">
        <v>18</v>
      </c>
      <c r="I9" s="34">
        <v>85600</v>
      </c>
      <c r="J9" s="31" t="s">
        <v>4</v>
      </c>
      <c r="K9" s="42" t="s">
        <v>19</v>
      </c>
      <c r="L9" s="43">
        <v>45931.644366712964</v>
      </c>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row>
    <row r="10" spans="1:82" s="47" customFormat="1" ht="58">
      <c r="A10" s="33">
        <v>4</v>
      </c>
      <c r="B10" s="49" t="s">
        <v>94</v>
      </c>
      <c r="C10" s="51">
        <v>100000</v>
      </c>
      <c r="D10" s="34" t="s">
        <v>132</v>
      </c>
      <c r="E10" s="32" t="s">
        <v>5</v>
      </c>
      <c r="F10" s="52" t="s">
        <v>20</v>
      </c>
      <c r="G10" s="50">
        <v>99082</v>
      </c>
      <c r="H10" s="52" t="s">
        <v>20</v>
      </c>
      <c r="I10" s="53">
        <v>98440</v>
      </c>
      <c r="J10" s="31" t="s">
        <v>4</v>
      </c>
      <c r="K10" s="54" t="s">
        <v>21</v>
      </c>
      <c r="L10" s="55">
        <v>45932.464789398146</v>
      </c>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row>
    <row r="11" spans="1:82" s="12" customFormat="1" ht="58">
      <c r="A11" s="33">
        <v>5</v>
      </c>
      <c r="B11" s="32" t="s">
        <v>113</v>
      </c>
      <c r="C11" s="34">
        <v>58850</v>
      </c>
      <c r="D11" s="34" t="s">
        <v>132</v>
      </c>
      <c r="E11" s="32" t="s">
        <v>5</v>
      </c>
      <c r="F11" s="32" t="s">
        <v>18</v>
      </c>
      <c r="G11" s="34">
        <v>58850</v>
      </c>
      <c r="H11" s="32" t="s">
        <v>18</v>
      </c>
      <c r="I11" s="34">
        <v>58850</v>
      </c>
      <c r="J11" s="31" t="s">
        <v>4</v>
      </c>
      <c r="K11" s="44" t="s">
        <v>22</v>
      </c>
      <c r="L11" s="45">
        <v>45932.39858090278</v>
      </c>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row>
    <row r="12" spans="1:82" s="10" customFormat="1" ht="58">
      <c r="A12" s="33">
        <v>6</v>
      </c>
      <c r="B12" s="63" t="s">
        <v>95</v>
      </c>
      <c r="C12" s="60">
        <v>128400</v>
      </c>
      <c r="D12" s="34" t="s">
        <v>132</v>
      </c>
      <c r="E12" s="32" t="s">
        <v>5</v>
      </c>
      <c r="F12" s="60" t="s">
        <v>23</v>
      </c>
      <c r="G12" s="60">
        <v>128400</v>
      </c>
      <c r="H12" s="32" t="s">
        <v>23</v>
      </c>
      <c r="I12" s="60">
        <v>128400</v>
      </c>
      <c r="J12" s="31" t="s">
        <v>4</v>
      </c>
      <c r="K12" s="42" t="s">
        <v>24</v>
      </c>
      <c r="L12" s="56">
        <v>45936.721724340277</v>
      </c>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row>
    <row r="13" spans="1:82" s="10" customFormat="1" ht="58">
      <c r="A13" s="33">
        <v>7</v>
      </c>
      <c r="B13" s="58" t="s">
        <v>112</v>
      </c>
      <c r="C13" s="48">
        <v>224700</v>
      </c>
      <c r="D13" s="34" t="s">
        <v>132</v>
      </c>
      <c r="E13" s="32" t="s">
        <v>5</v>
      </c>
      <c r="F13" s="48" t="s">
        <v>25</v>
      </c>
      <c r="G13" s="48">
        <v>224700</v>
      </c>
      <c r="H13" s="48" t="s">
        <v>25</v>
      </c>
      <c r="I13" s="48">
        <v>224700</v>
      </c>
      <c r="J13" s="31" t="s">
        <v>4</v>
      </c>
      <c r="K13" s="44" t="s">
        <v>26</v>
      </c>
      <c r="L13" s="57">
        <v>45937.567530312503</v>
      </c>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row>
    <row r="14" spans="1:82" s="10" customFormat="1" ht="58">
      <c r="A14" s="33">
        <v>8</v>
      </c>
      <c r="B14" s="58" t="s">
        <v>119</v>
      </c>
      <c r="C14" s="48">
        <v>4000</v>
      </c>
      <c r="D14" s="34" t="s">
        <v>132</v>
      </c>
      <c r="E14" s="32" t="s">
        <v>5</v>
      </c>
      <c r="F14" s="48" t="s">
        <v>120</v>
      </c>
      <c r="G14" s="48">
        <v>4000</v>
      </c>
      <c r="H14" s="48" t="s">
        <v>120</v>
      </c>
      <c r="I14" s="48">
        <v>4000</v>
      </c>
      <c r="J14" s="31" t="s">
        <v>4</v>
      </c>
      <c r="K14" s="31" t="s">
        <v>118</v>
      </c>
      <c r="L14" s="72">
        <v>45937.567530312503</v>
      </c>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row>
    <row r="15" spans="1:82" s="12" customFormat="1" ht="58">
      <c r="A15" s="33">
        <v>9</v>
      </c>
      <c r="B15" s="32" t="s">
        <v>97</v>
      </c>
      <c r="C15" s="34">
        <v>65912</v>
      </c>
      <c r="D15" s="34" t="s">
        <v>132</v>
      </c>
      <c r="E15" s="32" t="s">
        <v>5</v>
      </c>
      <c r="F15" s="32" t="s">
        <v>27</v>
      </c>
      <c r="G15" s="41">
        <v>65912</v>
      </c>
      <c r="H15" s="32" t="s">
        <v>27</v>
      </c>
      <c r="I15" s="34">
        <v>65912</v>
      </c>
      <c r="J15" s="31" t="s">
        <v>4</v>
      </c>
      <c r="K15" s="42" t="s">
        <v>28</v>
      </c>
      <c r="L15" s="43">
        <v>45939.553109826389</v>
      </c>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row>
    <row r="16" spans="1:82" s="10" customFormat="1" ht="58">
      <c r="A16" s="33">
        <v>10</v>
      </c>
      <c r="B16" s="58" t="s">
        <v>98</v>
      </c>
      <c r="C16" s="48">
        <v>327420</v>
      </c>
      <c r="D16" s="34" t="s">
        <v>132</v>
      </c>
      <c r="E16" s="32" t="s">
        <v>5</v>
      </c>
      <c r="F16" s="48" t="s">
        <v>6</v>
      </c>
      <c r="G16" s="48">
        <v>327420</v>
      </c>
      <c r="H16" s="48" t="s">
        <v>6</v>
      </c>
      <c r="I16" s="48">
        <v>327420</v>
      </c>
      <c r="J16" s="31" t="s">
        <v>4</v>
      </c>
      <c r="K16" s="42" t="s">
        <v>29</v>
      </c>
      <c r="L16" s="56">
        <v>45939.55279765046</v>
      </c>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row>
    <row r="17" spans="1:82" s="10" customFormat="1" ht="58">
      <c r="A17" s="33">
        <v>11</v>
      </c>
      <c r="B17" s="59" t="s">
        <v>96</v>
      </c>
      <c r="C17" s="60">
        <v>6934</v>
      </c>
      <c r="D17" s="34" t="s">
        <v>132</v>
      </c>
      <c r="E17" s="32" t="s">
        <v>5</v>
      </c>
      <c r="F17" s="60" t="s">
        <v>30</v>
      </c>
      <c r="G17" s="60">
        <v>6934</v>
      </c>
      <c r="H17" s="60" t="s">
        <v>30</v>
      </c>
      <c r="I17" s="60">
        <v>6934</v>
      </c>
      <c r="J17" s="31" t="s">
        <v>4</v>
      </c>
      <c r="K17" s="44" t="s">
        <v>31</v>
      </c>
      <c r="L17" s="57">
        <v>45940.61045414352</v>
      </c>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row>
    <row r="18" spans="1:82" s="10" customFormat="1" ht="58">
      <c r="A18" s="33">
        <v>12</v>
      </c>
      <c r="B18" s="61" t="s">
        <v>99</v>
      </c>
      <c r="C18" s="51">
        <v>147660</v>
      </c>
      <c r="D18" s="34" t="s">
        <v>132</v>
      </c>
      <c r="E18" s="32" t="s">
        <v>5</v>
      </c>
      <c r="F18" s="1" t="s">
        <v>32</v>
      </c>
      <c r="G18" s="65">
        <v>147660</v>
      </c>
      <c r="H18" s="1" t="s">
        <v>32</v>
      </c>
      <c r="I18" s="51">
        <v>147660</v>
      </c>
      <c r="J18" s="31" t="s">
        <v>4</v>
      </c>
      <c r="K18" s="42" t="s">
        <v>33</v>
      </c>
      <c r="L18" s="56">
        <v>45940.607683414353</v>
      </c>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row>
    <row r="19" spans="1:82" s="10" customFormat="1" ht="58">
      <c r="A19" s="33">
        <v>13</v>
      </c>
      <c r="B19" s="59" t="s">
        <v>100</v>
      </c>
      <c r="C19" s="60">
        <v>10500</v>
      </c>
      <c r="D19" s="34" t="s">
        <v>132</v>
      </c>
      <c r="E19" s="32" t="s">
        <v>5</v>
      </c>
      <c r="F19" s="60" t="s">
        <v>7</v>
      </c>
      <c r="G19" s="60">
        <v>10500</v>
      </c>
      <c r="H19" s="32" t="s">
        <v>7</v>
      </c>
      <c r="I19" s="60">
        <v>10500</v>
      </c>
      <c r="J19" s="31" t="s">
        <v>4</v>
      </c>
      <c r="K19" s="42" t="s">
        <v>34</v>
      </c>
      <c r="L19" s="56">
        <v>45945.649766585651</v>
      </c>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row>
    <row r="20" spans="1:82" s="10" customFormat="1" ht="58">
      <c r="A20" s="33">
        <v>14</v>
      </c>
      <c r="B20" s="59" t="s">
        <v>101</v>
      </c>
      <c r="C20" s="60">
        <v>256800</v>
      </c>
      <c r="D20" s="34" t="s">
        <v>132</v>
      </c>
      <c r="E20" s="32" t="s">
        <v>5</v>
      </c>
      <c r="F20" s="32" t="s">
        <v>35</v>
      </c>
      <c r="G20" s="41">
        <v>256800</v>
      </c>
      <c r="H20" s="32" t="s">
        <v>35</v>
      </c>
      <c r="I20" s="60">
        <v>256800</v>
      </c>
      <c r="J20" s="31" t="s">
        <v>4</v>
      </c>
      <c r="K20" s="42" t="s">
        <v>36</v>
      </c>
      <c r="L20" s="56">
        <v>45946.657514513892</v>
      </c>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row>
    <row r="21" spans="1:82" s="10" customFormat="1" ht="58">
      <c r="A21" s="33">
        <v>15</v>
      </c>
      <c r="B21" s="59" t="s">
        <v>102</v>
      </c>
      <c r="C21" s="60">
        <v>30500</v>
      </c>
      <c r="D21" s="34" t="s">
        <v>132</v>
      </c>
      <c r="E21" s="32" t="s">
        <v>5</v>
      </c>
      <c r="F21" s="63" t="s">
        <v>7</v>
      </c>
      <c r="G21" s="41">
        <v>30500</v>
      </c>
      <c r="H21" s="32" t="s">
        <v>7</v>
      </c>
      <c r="I21" s="60">
        <v>30500</v>
      </c>
      <c r="J21" s="31" t="s">
        <v>4</v>
      </c>
      <c r="K21" s="42" t="s">
        <v>37</v>
      </c>
      <c r="L21" s="56">
        <v>45946.655939537035</v>
      </c>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row>
    <row r="22" spans="1:82" s="10" customFormat="1" ht="58">
      <c r="A22" s="33">
        <v>16</v>
      </c>
      <c r="B22" s="59" t="s">
        <v>103</v>
      </c>
      <c r="C22" s="60">
        <v>29500</v>
      </c>
      <c r="D22" s="34" t="s">
        <v>132</v>
      </c>
      <c r="E22" s="32" t="s">
        <v>5</v>
      </c>
      <c r="F22" s="32" t="s">
        <v>7</v>
      </c>
      <c r="G22" s="60">
        <v>29500</v>
      </c>
      <c r="H22" s="32" t="s">
        <v>7</v>
      </c>
      <c r="I22" s="60">
        <v>29500</v>
      </c>
      <c r="J22" s="31" t="s">
        <v>4</v>
      </c>
      <c r="K22" s="42" t="s">
        <v>38</v>
      </c>
      <c r="L22" s="56">
        <v>45946.653037465279</v>
      </c>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row>
    <row r="23" spans="1:82" s="10" customFormat="1" ht="58">
      <c r="A23" s="33">
        <v>17</v>
      </c>
      <c r="B23" s="59" t="s">
        <v>104</v>
      </c>
      <c r="C23" s="60">
        <v>74900</v>
      </c>
      <c r="D23" s="34" t="s">
        <v>132</v>
      </c>
      <c r="E23" s="32" t="s">
        <v>5</v>
      </c>
      <c r="F23" s="32" t="s">
        <v>39</v>
      </c>
      <c r="G23" s="60">
        <v>74900</v>
      </c>
      <c r="H23" s="32" t="s">
        <v>39</v>
      </c>
      <c r="I23" s="60">
        <v>74900</v>
      </c>
      <c r="J23" s="31" t="s">
        <v>4</v>
      </c>
      <c r="K23" s="42" t="s">
        <v>40</v>
      </c>
      <c r="L23" s="56">
        <v>45950.496808402779</v>
      </c>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row>
    <row r="24" spans="1:82" s="10" customFormat="1" ht="58">
      <c r="A24" s="33">
        <v>18</v>
      </c>
      <c r="B24" s="59" t="s">
        <v>105</v>
      </c>
      <c r="C24" s="60">
        <v>499999.23</v>
      </c>
      <c r="D24" s="34" t="s">
        <v>132</v>
      </c>
      <c r="E24" s="32" t="s">
        <v>5</v>
      </c>
      <c r="F24" s="32" t="s">
        <v>41</v>
      </c>
      <c r="G24" s="60">
        <v>499999.23</v>
      </c>
      <c r="H24" s="32" t="s">
        <v>41</v>
      </c>
      <c r="I24" s="60">
        <v>499999.23</v>
      </c>
      <c r="J24" s="31" t="s">
        <v>4</v>
      </c>
      <c r="K24" s="42" t="s">
        <v>42</v>
      </c>
      <c r="L24" s="56">
        <v>45950.497765856482</v>
      </c>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row>
    <row r="25" spans="1:82" s="10" customFormat="1" ht="58">
      <c r="A25" s="33">
        <v>19</v>
      </c>
      <c r="B25" s="59" t="s">
        <v>106</v>
      </c>
      <c r="C25" s="60">
        <v>61000</v>
      </c>
      <c r="D25" s="34" t="s">
        <v>132</v>
      </c>
      <c r="E25" s="32" t="s">
        <v>5</v>
      </c>
      <c r="F25" s="32" t="s">
        <v>43</v>
      </c>
      <c r="G25" s="60">
        <v>60722.5</v>
      </c>
      <c r="H25" s="32" t="s">
        <v>43</v>
      </c>
      <c r="I25" s="60">
        <v>60722.5</v>
      </c>
      <c r="J25" s="31" t="s">
        <v>4</v>
      </c>
      <c r="K25" s="42" t="s">
        <v>44</v>
      </c>
      <c r="L25" s="56">
        <v>45954.715569050924</v>
      </c>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row>
    <row r="26" spans="1:82" s="10" customFormat="1" ht="43.5">
      <c r="A26" s="33">
        <v>20</v>
      </c>
      <c r="B26" s="59" t="s">
        <v>83</v>
      </c>
      <c r="C26" s="64">
        <v>3700000</v>
      </c>
      <c r="D26" s="34">
        <v>3689360</v>
      </c>
      <c r="E26" s="32" t="s">
        <v>10</v>
      </c>
      <c r="F26" s="32" t="s">
        <v>85</v>
      </c>
      <c r="G26" s="64">
        <v>3563100</v>
      </c>
      <c r="H26" s="32" t="s">
        <v>85</v>
      </c>
      <c r="I26" s="64">
        <v>3531000</v>
      </c>
      <c r="J26" s="31" t="s">
        <v>4</v>
      </c>
      <c r="K26" s="42" t="s">
        <v>84</v>
      </c>
      <c r="L26" s="56">
        <v>45954</v>
      </c>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row>
    <row r="27" spans="1:82" s="10" customFormat="1" ht="58">
      <c r="A27" s="33">
        <v>21</v>
      </c>
      <c r="B27" s="59" t="s">
        <v>107</v>
      </c>
      <c r="C27" s="60">
        <v>500000</v>
      </c>
      <c r="D27" s="34" t="s">
        <v>132</v>
      </c>
      <c r="E27" s="32" t="s">
        <v>5</v>
      </c>
      <c r="F27" s="32" t="s">
        <v>45</v>
      </c>
      <c r="G27" s="60">
        <v>500000</v>
      </c>
      <c r="H27" s="32" t="s">
        <v>45</v>
      </c>
      <c r="I27" s="60">
        <v>500000</v>
      </c>
      <c r="J27" s="31" t="s">
        <v>4</v>
      </c>
      <c r="K27" s="42" t="s">
        <v>46</v>
      </c>
      <c r="L27" s="56">
        <v>45957.471514814817</v>
      </c>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row>
    <row r="28" spans="1:82" s="10" customFormat="1" ht="58">
      <c r="A28" s="33">
        <v>22</v>
      </c>
      <c r="B28" s="59" t="s">
        <v>108</v>
      </c>
      <c r="C28" s="60">
        <v>374500</v>
      </c>
      <c r="D28" s="34" t="s">
        <v>132</v>
      </c>
      <c r="E28" s="32" t="s">
        <v>5</v>
      </c>
      <c r="F28" s="32" t="s">
        <v>47</v>
      </c>
      <c r="G28" s="60">
        <v>374500</v>
      </c>
      <c r="H28" s="32" t="s">
        <v>47</v>
      </c>
      <c r="I28" s="60">
        <v>374500</v>
      </c>
      <c r="J28" s="31" t="s">
        <v>4</v>
      </c>
      <c r="K28" s="42" t="s">
        <v>48</v>
      </c>
      <c r="L28" s="56">
        <v>45957.717149675926</v>
      </c>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row>
    <row r="29" spans="1:82" s="10" customFormat="1" ht="58">
      <c r="A29" s="33">
        <v>23</v>
      </c>
      <c r="B29" s="59" t="s">
        <v>109</v>
      </c>
      <c r="C29" s="60">
        <v>85000</v>
      </c>
      <c r="D29" s="34" t="s">
        <v>132</v>
      </c>
      <c r="E29" s="32" t="s">
        <v>5</v>
      </c>
      <c r="F29" s="32" t="s">
        <v>50</v>
      </c>
      <c r="G29" s="60">
        <v>85000</v>
      </c>
      <c r="H29" s="32" t="s">
        <v>50</v>
      </c>
      <c r="I29" s="60">
        <v>80499.649999999994</v>
      </c>
      <c r="J29" s="31" t="s">
        <v>4</v>
      </c>
      <c r="K29" s="42" t="s">
        <v>51</v>
      </c>
      <c r="L29" s="56">
        <v>45957.702158472224</v>
      </c>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row>
    <row r="30" spans="1:82" s="10" customFormat="1" ht="58">
      <c r="A30" s="33">
        <v>24</v>
      </c>
      <c r="B30" s="59" t="s">
        <v>110</v>
      </c>
      <c r="C30" s="60">
        <v>8000</v>
      </c>
      <c r="D30" s="34" t="s">
        <v>132</v>
      </c>
      <c r="E30" s="32" t="s">
        <v>5</v>
      </c>
      <c r="F30" s="32" t="s">
        <v>52</v>
      </c>
      <c r="G30" s="60">
        <v>8000</v>
      </c>
      <c r="H30" s="32" t="s">
        <v>52</v>
      </c>
      <c r="I30" s="60">
        <v>8000</v>
      </c>
      <c r="J30" s="31" t="s">
        <v>4</v>
      </c>
      <c r="K30" s="42" t="s">
        <v>53</v>
      </c>
      <c r="L30" s="56">
        <v>45959.41951010417</v>
      </c>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row>
    <row r="31" spans="1:82" s="10" customFormat="1" ht="58">
      <c r="A31" s="33">
        <v>25</v>
      </c>
      <c r="B31" s="59" t="s">
        <v>111</v>
      </c>
      <c r="C31" s="60">
        <v>53500</v>
      </c>
      <c r="D31" s="34" t="s">
        <v>132</v>
      </c>
      <c r="E31" s="32" t="s">
        <v>5</v>
      </c>
      <c r="F31" s="32" t="s">
        <v>54</v>
      </c>
      <c r="G31" s="60">
        <v>53500</v>
      </c>
      <c r="H31" s="32" t="s">
        <v>54</v>
      </c>
      <c r="I31" s="60">
        <v>53500</v>
      </c>
      <c r="J31" s="31" t="s">
        <v>4</v>
      </c>
      <c r="K31" s="42" t="s">
        <v>55</v>
      </c>
      <c r="L31" s="56">
        <v>45959.419043217589</v>
      </c>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row>
    <row r="32" spans="1:82" s="10" customFormat="1" ht="58">
      <c r="A32" s="33">
        <v>26</v>
      </c>
      <c r="B32" s="59" t="s">
        <v>13</v>
      </c>
      <c r="C32" s="60">
        <v>15000</v>
      </c>
      <c r="D32" s="34" t="s">
        <v>132</v>
      </c>
      <c r="E32" s="32" t="s">
        <v>5</v>
      </c>
      <c r="F32" s="32" t="s">
        <v>12</v>
      </c>
      <c r="G32" s="60">
        <v>15000</v>
      </c>
      <c r="H32" s="32" t="s">
        <v>12</v>
      </c>
      <c r="I32" s="60">
        <v>15000</v>
      </c>
      <c r="J32" s="31" t="s">
        <v>4</v>
      </c>
      <c r="K32" s="42" t="s">
        <v>56</v>
      </c>
      <c r="L32" s="56">
        <v>45959.771394189818</v>
      </c>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row>
    <row r="33" spans="1:82" s="10" customFormat="1" ht="58">
      <c r="A33" s="33">
        <v>27</v>
      </c>
      <c r="B33" s="49" t="s">
        <v>49</v>
      </c>
      <c r="C33" s="51">
        <v>433720</v>
      </c>
      <c r="D33" s="34" t="s">
        <v>132</v>
      </c>
      <c r="E33" s="32" t="s">
        <v>5</v>
      </c>
      <c r="F33" s="1" t="s">
        <v>8</v>
      </c>
      <c r="G33" s="65">
        <v>433720</v>
      </c>
      <c r="H33" s="1" t="s">
        <v>8</v>
      </c>
      <c r="I33" s="69">
        <v>433720</v>
      </c>
      <c r="J33" s="31" t="s">
        <v>4</v>
      </c>
      <c r="K33" s="42" t="s">
        <v>57</v>
      </c>
      <c r="L33" s="56">
        <v>45961.754554305553</v>
      </c>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row>
    <row r="34" spans="1:82" s="10" customFormat="1" ht="87">
      <c r="A34" s="33">
        <v>28</v>
      </c>
      <c r="B34" s="49" t="s">
        <v>79</v>
      </c>
      <c r="C34" s="51">
        <v>1369188</v>
      </c>
      <c r="D34" s="71">
        <v>1239274</v>
      </c>
      <c r="E34" s="32" t="s">
        <v>10</v>
      </c>
      <c r="F34" s="1" t="s">
        <v>80</v>
      </c>
      <c r="G34" s="65" t="s">
        <v>81</v>
      </c>
      <c r="H34" s="1" t="s">
        <v>82</v>
      </c>
      <c r="I34" s="69">
        <v>1229109</v>
      </c>
      <c r="J34" s="31" t="s">
        <v>11</v>
      </c>
      <c r="K34" s="42" t="s">
        <v>78</v>
      </c>
      <c r="L34" s="56">
        <v>45958</v>
      </c>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row>
    <row r="35" spans="1:82" ht="85.5" customHeight="1">
      <c r="A35" s="38" t="s">
        <v>0</v>
      </c>
      <c r="B35" s="38" t="s">
        <v>123</v>
      </c>
      <c r="C35" s="39" t="s">
        <v>124</v>
      </c>
      <c r="D35" s="39" t="s">
        <v>125</v>
      </c>
      <c r="E35" s="38" t="s">
        <v>126</v>
      </c>
      <c r="F35" s="38" t="s">
        <v>127</v>
      </c>
      <c r="G35" s="39" t="s">
        <v>1</v>
      </c>
      <c r="H35" s="38" t="s">
        <v>2</v>
      </c>
      <c r="I35" s="38" t="s">
        <v>128</v>
      </c>
      <c r="J35" s="40" t="s">
        <v>129</v>
      </c>
      <c r="K35" s="77" t="s">
        <v>130</v>
      </c>
      <c r="L35" s="77"/>
    </row>
    <row r="36" spans="1:82" s="10" customFormat="1" ht="43.5">
      <c r="A36" s="33">
        <v>29</v>
      </c>
      <c r="B36" s="70" t="s">
        <v>74</v>
      </c>
      <c r="C36" s="60">
        <v>1900000</v>
      </c>
      <c r="D36" s="34">
        <v>1881238.33</v>
      </c>
      <c r="E36" s="32" t="s">
        <v>10</v>
      </c>
      <c r="F36" s="32" t="s">
        <v>76</v>
      </c>
      <c r="G36" s="41" t="s">
        <v>77</v>
      </c>
      <c r="H36" s="32" t="s">
        <v>9</v>
      </c>
      <c r="I36" s="64">
        <v>1782620</v>
      </c>
      <c r="J36" s="31" t="s">
        <v>11</v>
      </c>
      <c r="K36" s="42" t="s">
        <v>75</v>
      </c>
      <c r="L36" s="56">
        <v>45958.754548611112</v>
      </c>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row>
    <row r="37" spans="1:82" s="10" customFormat="1" ht="58">
      <c r="A37" s="33">
        <v>30</v>
      </c>
      <c r="B37" s="59" t="s">
        <v>70</v>
      </c>
      <c r="C37" s="64">
        <v>2390110.34</v>
      </c>
      <c r="D37" s="34">
        <v>2390110.34</v>
      </c>
      <c r="E37" s="32" t="s">
        <v>5</v>
      </c>
      <c r="F37" s="32" t="s">
        <v>71</v>
      </c>
      <c r="G37" s="34">
        <v>2390110.34</v>
      </c>
      <c r="H37" s="32" t="s">
        <v>71</v>
      </c>
      <c r="I37" s="34">
        <v>2390110.34</v>
      </c>
      <c r="J37" s="31" t="s">
        <v>73</v>
      </c>
      <c r="K37" s="42" t="s">
        <v>72</v>
      </c>
      <c r="L37" s="56">
        <v>45961.754554305553</v>
      </c>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row>
    <row r="38" spans="1:82" ht="9.65" customHeight="1">
      <c r="A38" s="22"/>
      <c r="C38" s="13"/>
      <c r="D38" s="13"/>
      <c r="E38" s="5"/>
      <c r="G38" s="13"/>
      <c r="I38" s="13"/>
    </row>
    <row r="39" spans="1:82">
      <c r="A39" s="22" t="s">
        <v>3</v>
      </c>
      <c r="C39" s="13"/>
      <c r="D39" s="13"/>
      <c r="E39" s="5"/>
      <c r="G39" s="13"/>
      <c r="I39" s="13"/>
    </row>
    <row r="40" spans="1:82">
      <c r="A40" s="22"/>
      <c r="C40" s="13"/>
      <c r="D40" s="13"/>
      <c r="E40" s="5"/>
      <c r="G40" s="13"/>
      <c r="I40" s="13"/>
    </row>
    <row r="41" spans="1:82">
      <c r="A41" s="22"/>
      <c r="C41" s="13"/>
      <c r="D41" s="13"/>
      <c r="E41" s="5"/>
      <c r="G41" s="13"/>
      <c r="I41" s="13"/>
    </row>
    <row r="42" spans="1:82" ht="21.75" customHeight="1">
      <c r="A42" s="76" t="s">
        <v>16</v>
      </c>
      <c r="B42" s="76"/>
      <c r="C42" s="76"/>
      <c r="D42" s="76"/>
      <c r="E42" s="76"/>
      <c r="F42" s="76"/>
      <c r="G42" s="76"/>
      <c r="H42" s="76"/>
      <c r="I42" s="76"/>
      <c r="J42" s="76"/>
      <c r="K42" s="76"/>
      <c r="L42" s="76"/>
    </row>
    <row r="43" spans="1:82" ht="12.9" customHeight="1">
      <c r="C43" s="5"/>
      <c r="D43" s="5"/>
      <c r="E43" s="5"/>
      <c r="F43" s="14"/>
      <c r="G43" s="5"/>
    </row>
    <row r="44" spans="1:82" ht="69.75" customHeight="1">
      <c r="A44" s="73" t="s">
        <v>0</v>
      </c>
      <c r="B44" s="73" t="s">
        <v>123</v>
      </c>
      <c r="C44" s="74" t="s">
        <v>124</v>
      </c>
      <c r="D44" s="74" t="s">
        <v>125</v>
      </c>
      <c r="E44" s="73" t="s">
        <v>126</v>
      </c>
      <c r="F44" s="73" t="s">
        <v>127</v>
      </c>
      <c r="G44" s="74" t="s">
        <v>1</v>
      </c>
      <c r="H44" s="73" t="s">
        <v>2</v>
      </c>
      <c r="I44" s="73" t="s">
        <v>128</v>
      </c>
      <c r="J44" s="75" t="s">
        <v>129</v>
      </c>
      <c r="K44" s="79" t="s">
        <v>130</v>
      </c>
      <c r="L44" s="79"/>
    </row>
    <row r="45" spans="1:82" s="12" customFormat="1" ht="58">
      <c r="A45" s="19">
        <v>1</v>
      </c>
      <c r="B45" s="1" t="s">
        <v>65</v>
      </c>
      <c r="C45" s="2">
        <v>13800</v>
      </c>
      <c r="D45" s="2" t="s">
        <v>132</v>
      </c>
      <c r="E45" s="32" t="s">
        <v>5</v>
      </c>
      <c r="F45" s="1" t="s">
        <v>58</v>
      </c>
      <c r="G45" s="68">
        <v>13781.6</v>
      </c>
      <c r="H45" s="1" t="s">
        <v>58</v>
      </c>
      <c r="I45" s="2">
        <v>13781.6</v>
      </c>
      <c r="J45" s="31" t="s">
        <v>4</v>
      </c>
      <c r="K45" s="20" t="s">
        <v>59</v>
      </c>
      <c r="L45" s="21">
        <v>45931.650212418979</v>
      </c>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row>
    <row r="46" spans="1:82" s="12" customFormat="1" ht="145">
      <c r="A46" s="19">
        <v>2</v>
      </c>
      <c r="B46" s="1" t="s">
        <v>66</v>
      </c>
      <c r="C46" s="2">
        <v>11000000</v>
      </c>
      <c r="D46" s="2">
        <v>10607035.550000001</v>
      </c>
      <c r="E46" s="32" t="s">
        <v>10</v>
      </c>
      <c r="F46" s="1" t="s">
        <v>62</v>
      </c>
      <c r="G46" s="68" t="s">
        <v>131</v>
      </c>
      <c r="H46" s="1" t="s">
        <v>60</v>
      </c>
      <c r="I46" s="2">
        <v>7681040</v>
      </c>
      <c r="J46" s="31" t="s">
        <v>14</v>
      </c>
      <c r="K46" s="66" t="s">
        <v>61</v>
      </c>
      <c r="L46" s="67">
        <v>45931</v>
      </c>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row>
    <row r="47" spans="1:82" s="12" customFormat="1" ht="58">
      <c r="A47" s="19">
        <v>3</v>
      </c>
      <c r="B47" s="1" t="s">
        <v>114</v>
      </c>
      <c r="C47" s="2">
        <v>20000</v>
      </c>
      <c r="D47" s="2" t="s">
        <v>132</v>
      </c>
      <c r="E47" s="32" t="s">
        <v>5</v>
      </c>
      <c r="F47" s="1" t="s">
        <v>63</v>
      </c>
      <c r="G47" s="68">
        <v>16585</v>
      </c>
      <c r="H47" s="1" t="s">
        <v>63</v>
      </c>
      <c r="I47" s="2">
        <v>16585</v>
      </c>
      <c r="J47" s="31" t="s">
        <v>4</v>
      </c>
      <c r="K47" s="66" t="s">
        <v>64</v>
      </c>
      <c r="L47" s="67">
        <v>45937.634919247685</v>
      </c>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row>
    <row r="48" spans="1:82" s="12" customFormat="1" ht="7.5" customHeight="1">
      <c r="A48" s="23"/>
      <c r="B48" s="24"/>
      <c r="C48" s="25"/>
      <c r="D48" s="25"/>
      <c r="E48" s="24"/>
      <c r="F48" s="24"/>
      <c r="G48" s="28"/>
      <c r="H48" s="24"/>
      <c r="I48" s="25"/>
      <c r="J48" s="24"/>
      <c r="K48" s="27"/>
      <c r="L48" s="26"/>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row>
    <row r="49" spans="1:82">
      <c r="A49" s="22" t="s">
        <v>3</v>
      </c>
      <c r="C49" s="13"/>
      <c r="D49" s="13"/>
      <c r="E49" s="5"/>
      <c r="G49" s="13"/>
      <c r="I49" s="13"/>
    </row>
    <row r="50" spans="1:82">
      <c r="A50" s="22"/>
      <c r="C50" s="13"/>
      <c r="D50" s="13"/>
      <c r="E50" s="5"/>
      <c r="G50" s="13"/>
      <c r="I50" s="13"/>
    </row>
    <row r="51" spans="1:82" ht="21.75" customHeight="1">
      <c r="A51" s="76" t="s">
        <v>17</v>
      </c>
      <c r="B51" s="76"/>
      <c r="C51" s="76"/>
      <c r="D51" s="76"/>
      <c r="E51" s="76"/>
      <c r="F51" s="76"/>
      <c r="G51" s="76"/>
      <c r="H51" s="76"/>
      <c r="I51" s="76"/>
      <c r="J51" s="76"/>
      <c r="K51" s="76"/>
      <c r="L51" s="76"/>
    </row>
    <row r="52" spans="1:82" ht="12.9" customHeight="1"/>
    <row r="53" spans="1:82" ht="57.75" customHeight="1">
      <c r="A53" s="35" t="s">
        <v>0</v>
      </c>
      <c r="B53" s="35" t="s">
        <v>123</v>
      </c>
      <c r="C53" s="36" t="s">
        <v>124</v>
      </c>
      <c r="D53" s="36" t="s">
        <v>125</v>
      </c>
      <c r="E53" s="35" t="s">
        <v>126</v>
      </c>
      <c r="F53" s="35" t="s">
        <v>127</v>
      </c>
      <c r="G53" s="36" t="s">
        <v>1</v>
      </c>
      <c r="H53" s="35" t="s">
        <v>2</v>
      </c>
      <c r="I53" s="35" t="s">
        <v>128</v>
      </c>
      <c r="J53" s="37" t="s">
        <v>129</v>
      </c>
      <c r="K53" s="80" t="s">
        <v>130</v>
      </c>
      <c r="L53" s="80"/>
    </row>
    <row r="54" spans="1:82" s="12" customFormat="1" ht="58">
      <c r="A54" s="19">
        <v>1</v>
      </c>
      <c r="B54" s="1" t="s">
        <v>69</v>
      </c>
      <c r="C54" s="2">
        <v>430000</v>
      </c>
      <c r="D54" s="2" t="s">
        <v>132</v>
      </c>
      <c r="E54" s="32" t="s">
        <v>5</v>
      </c>
      <c r="F54" s="1" t="s">
        <v>67</v>
      </c>
      <c r="G54" s="62">
        <v>420000</v>
      </c>
      <c r="H54" s="1" t="s">
        <v>67</v>
      </c>
      <c r="I54" s="2">
        <v>420000</v>
      </c>
      <c r="J54" s="31" t="s">
        <v>4</v>
      </c>
      <c r="K54" s="20" t="s">
        <v>68</v>
      </c>
      <c r="L54" s="21">
        <v>45933.784445717596</v>
      </c>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row>
    <row r="55" spans="1:82" s="12" customFormat="1" ht="87">
      <c r="A55" s="19">
        <v>2</v>
      </c>
      <c r="B55" s="1" t="s">
        <v>89</v>
      </c>
      <c r="C55" s="2">
        <v>2300000</v>
      </c>
      <c r="D55" s="2">
        <v>2298235.4700000002</v>
      </c>
      <c r="E55" s="32" t="s">
        <v>10</v>
      </c>
      <c r="F55" s="1" t="s">
        <v>91</v>
      </c>
      <c r="G55" s="62" t="s">
        <v>92</v>
      </c>
      <c r="H55" s="1" t="s">
        <v>60</v>
      </c>
      <c r="I55" s="2">
        <v>1430590</v>
      </c>
      <c r="J55" s="31" t="s">
        <v>11</v>
      </c>
      <c r="K55" s="20" t="s">
        <v>90</v>
      </c>
      <c r="L55" s="21">
        <v>244287</v>
      </c>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row>
    <row r="56" spans="1:82" s="15" customFormat="1" ht="24.75" customHeight="1">
      <c r="A56" s="78" t="s">
        <v>121</v>
      </c>
      <c r="B56" s="78"/>
      <c r="C56" s="16">
        <f>SUM(C7:C55)</f>
        <v>29600146.73</v>
      </c>
      <c r="D56" s="16"/>
      <c r="E56" s="16"/>
      <c r="F56" s="16"/>
      <c r="G56" s="16"/>
      <c r="H56" s="16"/>
      <c r="I56" s="16">
        <f>SUM(I7:I55)</f>
        <v>24856946.48</v>
      </c>
      <c r="J56" s="17"/>
      <c r="K56" s="3"/>
      <c r="L56" s="18"/>
    </row>
    <row r="57" spans="1:82">
      <c r="A57" s="22" t="s">
        <v>3</v>
      </c>
    </row>
    <row r="58" spans="1:82" ht="8.4" customHeight="1"/>
  </sheetData>
  <mergeCells count="9">
    <mergeCell ref="A3:L3"/>
    <mergeCell ref="A4:L4"/>
    <mergeCell ref="K6:L6"/>
    <mergeCell ref="A56:B56"/>
    <mergeCell ref="A42:L42"/>
    <mergeCell ref="K44:L44"/>
    <mergeCell ref="A51:L51"/>
    <mergeCell ref="K53:L53"/>
    <mergeCell ref="K35:L35"/>
  </mergeCells>
  <phoneticPr fontId="11" type="noConversion"/>
  <conditionalFormatting sqref="B10:C10">
    <cfRule type="notContainsBlanks" dxfId="3" priority="61">
      <formula>LEN(TRIM(B10))&gt;0</formula>
    </cfRule>
  </conditionalFormatting>
  <conditionalFormatting sqref="B12:C34 F12:I34 F36:I36 B36:C37 F37 H37">
    <cfRule type="notContainsBlanks" dxfId="2" priority="32">
      <formula>LEN(TRIM(B12))&gt;0</formula>
    </cfRule>
  </conditionalFormatting>
  <conditionalFormatting sqref="C10">
    <cfRule type="notContainsBlanks" dxfId="1" priority="59">
      <formula>LEN(TRIM(C10))&gt;0</formula>
    </cfRule>
  </conditionalFormatting>
  <conditionalFormatting sqref="C12:C34 G12:G34 I12:I34 G36 I36 C36:C37">
    <cfRule type="notContainsBlanks" dxfId="0" priority="33">
      <formula>LEN(TRIM(C12))&gt;0</formula>
    </cfRule>
  </conditionalFormatting>
  <printOptions horizontalCentered="1"/>
  <pageMargins left="3.937007874015748E-2" right="3.937007874015748E-2" top="3.937007874015748E-2" bottom="3.937007874015748E-2" header="0" footer="0"/>
  <pageSetup paperSize="9" scale="44" orientation="landscape" r:id="rId1"/>
  <colBreaks count="1" manualBreakCount="1">
    <brk id="12" max="1048575" man="1"/>
  </colBreaks>
  <drawing r:id="rId2"/>
</worksheet>
</file>

<file path=docMetadata/LabelInfo.xml><?xml version="1.0" encoding="utf-8"?>
<clbl:labelList xmlns:clbl="http://schemas.microsoft.com/office/2020/mipLabelMetadata">
  <clbl:label id="{8485de15-deff-4e4c-9d67-0fddd1b47a6c}" enabled="0" method="" siteId="{8485de15-deff-4e4c-9d67-0fddd1b47a6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 (2)</vt:lpstr>
      <vt:lpstr>'Sheet1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GPF</dc:creator>
  <cp:lastModifiedBy>GPF_Woraluksanai Tularuk</cp:lastModifiedBy>
  <cp:lastPrinted>2025-11-04T04:51:07Z</cp:lastPrinted>
  <dcterms:created xsi:type="dcterms:W3CDTF">2019-08-01T02:42:05Z</dcterms:created>
  <dcterms:modified xsi:type="dcterms:W3CDTF">2026-06-24T15:33:37Z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{6EF69C96-4961-455A-890E-1352D767C6D9}</vt:lpwstr>
  </property>
</Properties>
</file>